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70" yWindow="1110" windowWidth="12120" windowHeight="9120"/>
  </bookViews>
  <sheets>
    <sheet name="Expense Statement" sheetId="1" r:id="rId1"/>
  </sheets>
  <definedNames>
    <definedName name="_xlnm.Print_Area" localSheetId="0">'Expense Statement'!$A$1:$J$44</definedName>
  </definedNames>
  <calcPr calcId="145621"/>
</workbook>
</file>

<file path=xl/calcChain.xml><?xml version="1.0" encoding="utf-8"?>
<calcChain xmlns="http://schemas.openxmlformats.org/spreadsheetml/2006/main">
  <c r="H31" i="1" l="1"/>
  <c r="H36" i="1" l="1"/>
  <c r="H35" i="1"/>
  <c r="H34" i="1"/>
  <c r="H33" i="1"/>
  <c r="H32" i="1"/>
  <c r="H37" i="1" l="1"/>
  <c r="H14" i="1"/>
  <c r="H13" i="1"/>
  <c r="H12" i="1"/>
  <c r="H11" i="1"/>
  <c r="H10" i="1"/>
  <c r="H9" i="1"/>
  <c r="H8" i="1"/>
  <c r="H7" i="1"/>
  <c r="H6" i="1"/>
  <c r="H15" i="1" s="1"/>
  <c r="C37" i="1"/>
  <c r="H27" i="1"/>
  <c r="G39" i="1" l="1"/>
</calcChain>
</file>

<file path=xl/sharedStrings.xml><?xml version="1.0" encoding="utf-8"?>
<sst xmlns="http://schemas.openxmlformats.org/spreadsheetml/2006/main" count="48" uniqueCount="36">
  <si>
    <t>Date</t>
  </si>
  <si>
    <t>Description</t>
  </si>
  <si>
    <t>TOTAL</t>
  </si>
  <si>
    <t>Lodging</t>
  </si>
  <si>
    <t>Car Rental</t>
  </si>
  <si>
    <t>Ground Transp</t>
  </si>
  <si>
    <t>Air Travel</t>
  </si>
  <si>
    <t>Meals &amp; Entertainment Expense</t>
  </si>
  <si>
    <t>Persons Entertained</t>
  </si>
  <si>
    <t>Business Affiliation</t>
  </si>
  <si>
    <t xml:space="preserve">Place, Type &amp; Purpose of Entertainment </t>
  </si>
  <si>
    <t>Personal Auto Usage</t>
  </si>
  <si>
    <t>Date &amp; Purpose</t>
  </si>
  <si>
    <t xml:space="preserve">                          Other Expenses</t>
  </si>
  <si>
    <t>TOTAL EXPENSES</t>
  </si>
  <si>
    <t>Division Approval</t>
  </si>
  <si>
    <t>Manager Approval</t>
  </si>
  <si>
    <t xml:space="preserve">Employee </t>
  </si>
  <si>
    <t>Period</t>
  </si>
  <si>
    <t>Charge GL Account #</t>
  </si>
  <si>
    <t>$$$</t>
  </si>
  <si>
    <t>Travel Expenses</t>
  </si>
  <si>
    <t>Misc.*</t>
  </si>
  <si>
    <t>* - Any expense listed in the 'Misc' column of the report must be explained in detail.</t>
  </si>
  <si>
    <t>Employee</t>
  </si>
  <si>
    <t>Summit Expense Report 2014</t>
  </si>
  <si>
    <t>Jason Gilbert</t>
  </si>
  <si>
    <t>July 21-23 2014</t>
  </si>
  <si>
    <t xml:space="preserve">Employee only </t>
  </si>
  <si>
    <t>Airport meal</t>
  </si>
  <si>
    <t>Airport parking</t>
  </si>
  <si>
    <t>10-0855-855-63110 (travel)</t>
  </si>
  <si>
    <t>10-0855-855-63120 (meals)</t>
  </si>
  <si>
    <t>Meeting with Steve Leimberg (Fernandina Beach, FL)</t>
  </si>
  <si>
    <t>Jason Gilbert  July 24, 2014</t>
  </si>
  <si>
    <t>Richard Cline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</si>
</sst>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;@"/>
    <numFmt numFmtId="165" formatCode="&quot;$&quot;#,##0.00"/>
  </numFmts>
  <fonts count="11" x14ac:knownFonts="1">
    <font>
      <sz val="10"/>
      <name val="Arial"/>
    </font>
    <font>
      <b/>
      <sz val="10"/>
      <name val="Arial"/>
      <family val="2"/>
    </font>
    <font>
      <sz val="10"/>
      <color indexed="55"/>
      <name val="Arial"/>
    </font>
    <font>
      <b/>
      <sz val="9"/>
      <name val="Arial"/>
      <family val="2"/>
    </font>
    <font>
      <sz val="10"/>
      <color indexed="23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</font>
    <font>
      <sz val="8"/>
      <name val="Arial"/>
      <family val="2"/>
    </font>
    <font>
      <sz val="11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2" xfId="0" applyBorder="1" applyAlignment="1">
      <alignment wrapText="1"/>
    </xf>
    <xf numFmtId="0" fontId="0" fillId="0" borderId="0" xfId="0" applyFill="1" applyBorder="1"/>
    <xf numFmtId="0" fontId="4" fillId="2" borderId="1" xfId="0" applyFont="1" applyFill="1" applyBorder="1"/>
    <xf numFmtId="44" fontId="0" fillId="3" borderId="1" xfId="0" applyNumberFormat="1" applyFill="1" applyBorder="1"/>
    <xf numFmtId="7" fontId="0" fillId="0" borderId="0" xfId="0" applyNumberFormat="1" applyBorder="1"/>
    <xf numFmtId="0" fontId="1" fillId="0" borderId="0" xfId="0" applyFont="1" applyBorder="1" applyAlignment="1">
      <alignment horizontal="right"/>
    </xf>
    <xf numFmtId="0" fontId="1" fillId="0" borderId="1" xfId="0" applyFont="1" applyBorder="1"/>
    <xf numFmtId="44" fontId="0" fillId="0" borderId="0" xfId="0" applyNumberFormat="1" applyFill="1" applyBorder="1"/>
    <xf numFmtId="49" fontId="1" fillId="0" borderId="0" xfId="0" applyNumberFormat="1" applyFont="1" applyBorder="1" applyAlignment="1">
      <alignment vertical="center"/>
    </xf>
    <xf numFmtId="0" fontId="2" fillId="0" borderId="0" xfId="0" applyFont="1" applyFill="1" applyBorder="1"/>
    <xf numFmtId="44" fontId="1" fillId="0" borderId="0" xfId="0" applyNumberFormat="1" applyFont="1" applyFill="1" applyBorder="1"/>
    <xf numFmtId="0" fontId="0" fillId="0" borderId="3" xfId="0" applyBorder="1"/>
    <xf numFmtId="44" fontId="1" fillId="0" borderId="1" xfId="0" applyNumberFormat="1" applyFont="1" applyFill="1" applyBorder="1" applyAlignment="1">
      <alignment horizontal="right"/>
    </xf>
    <xf numFmtId="44" fontId="0" fillId="4" borderId="1" xfId="0" applyNumberFormat="1" applyFill="1" applyBorder="1" applyAlignment="1"/>
    <xf numFmtId="0" fontId="5" fillId="0" borderId="0" xfId="0" applyFont="1" applyBorder="1"/>
    <xf numFmtId="0" fontId="6" fillId="0" borderId="2" xfId="0" applyFont="1" applyBorder="1" applyAlignment="1">
      <alignment horizontal="center"/>
    </xf>
    <xf numFmtId="44" fontId="5" fillId="0" borderId="1" xfId="0" applyNumberFormat="1" applyFont="1" applyBorder="1" applyAlignment="1"/>
    <xf numFmtId="0" fontId="6" fillId="0" borderId="1" xfId="0" applyFont="1" applyFill="1" applyBorder="1" applyAlignment="1"/>
    <xf numFmtId="7" fontId="6" fillId="0" borderId="1" xfId="0" applyNumberFormat="1" applyFont="1" applyFill="1" applyBorder="1" applyAlignment="1"/>
    <xf numFmtId="7" fontId="5" fillId="0" borderId="1" xfId="0" applyNumberFormat="1" applyFont="1" applyFill="1" applyBorder="1" applyAlignment="1"/>
    <xf numFmtId="7" fontId="0" fillId="0" borderId="1" xfId="0" applyNumberFormat="1" applyBorder="1"/>
    <xf numFmtId="7" fontId="0" fillId="3" borderId="1" xfId="0" applyNumberFormat="1" applyFill="1" applyBorder="1"/>
    <xf numFmtId="0" fontId="1" fillId="0" borderId="3" xfId="0" applyFont="1" applyBorder="1"/>
    <xf numFmtId="0" fontId="0" fillId="0" borderId="4" xfId="0" applyBorder="1"/>
    <xf numFmtId="0" fontId="6" fillId="0" borderId="1" xfId="0" applyFont="1" applyBorder="1" applyAlignment="1"/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7" fontId="6" fillId="0" borderId="1" xfId="0" applyNumberFormat="1" applyFont="1" applyBorder="1" applyAlignment="1"/>
    <xf numFmtId="7" fontId="5" fillId="0" borderId="1" xfId="0" applyNumberFormat="1" applyFont="1" applyBorder="1" applyAlignment="1"/>
    <xf numFmtId="44" fontId="1" fillId="0" borderId="1" xfId="0" applyNumberFormat="1" applyFont="1" applyBorder="1" applyAlignment="1">
      <alignment horizontal="right"/>
    </xf>
    <xf numFmtId="7" fontId="1" fillId="0" borderId="1" xfId="0" applyNumberFormat="1" applyFont="1" applyBorder="1" applyAlignment="1">
      <alignment horizontal="right"/>
    </xf>
    <xf numFmtId="7" fontId="0" fillId="3" borderId="1" xfId="0" applyNumberFormat="1" applyFill="1" applyBorder="1" applyAlignment="1"/>
    <xf numFmtId="49" fontId="1" fillId="0" borderId="1" xfId="0" applyNumberFormat="1" applyFont="1" applyBorder="1" applyAlignment="1"/>
    <xf numFmtId="7" fontId="0" fillId="0" borderId="1" xfId="0" applyNumberFormat="1" applyBorder="1" applyAlignment="1"/>
    <xf numFmtId="0" fontId="5" fillId="0" borderId="1" xfId="0" applyNumberFormat="1" applyFont="1" applyFill="1" applyBorder="1" applyAlignment="1"/>
    <xf numFmtId="14" fontId="0" fillId="0" borderId="4" xfId="0" applyNumberFormat="1" applyBorder="1"/>
    <xf numFmtId="0" fontId="0" fillId="0" borderId="5" xfId="0" applyBorder="1"/>
    <xf numFmtId="14" fontId="7" fillId="0" borderId="1" xfId="0" applyNumberFormat="1" applyFont="1" applyBorder="1" applyAlignment="1"/>
    <xf numFmtId="14" fontId="7" fillId="0" borderId="0" xfId="0" applyNumberFormat="1" applyFont="1" applyBorder="1"/>
    <xf numFmtId="0" fontId="8" fillId="0" borderId="1" xfId="0" applyFont="1" applyBorder="1"/>
    <xf numFmtId="16" fontId="7" fillId="0" borderId="1" xfId="0" applyNumberFormat="1" applyFont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/>
    <xf numFmtId="0" fontId="0" fillId="0" borderId="1" xfId="0" applyFill="1" applyBorder="1"/>
    <xf numFmtId="7" fontId="0" fillId="0" borderId="1" xfId="0" applyNumberFormat="1" applyFill="1" applyBorder="1"/>
    <xf numFmtId="7" fontId="5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/>
    <xf numFmtId="164" fontId="8" fillId="0" borderId="1" xfId="0" applyNumberFormat="1" applyFont="1" applyBorder="1" applyAlignment="1"/>
    <xf numFmtId="164" fontId="8" fillId="0" borderId="1" xfId="0" applyNumberFormat="1" applyFont="1" applyBorder="1"/>
    <xf numFmtId="164" fontId="8" fillId="0" borderId="1" xfId="0" applyNumberFormat="1" applyFont="1" applyFill="1" applyBorder="1"/>
    <xf numFmtId="164" fontId="8" fillId="0" borderId="1" xfId="0" applyNumberFormat="1" applyFont="1" applyFill="1" applyBorder="1" applyAlignment="1">
      <alignment horizontal="right"/>
    </xf>
    <xf numFmtId="14" fontId="8" fillId="0" borderId="1" xfId="0" applyNumberFormat="1" applyFont="1" applyFill="1" applyBorder="1" applyAlignment="1">
      <alignment horizontal="right"/>
    </xf>
    <xf numFmtId="14" fontId="8" fillId="0" borderId="1" xfId="0" applyNumberFormat="1" applyFont="1" applyBorder="1" applyAlignment="1">
      <alignment horizontal="right"/>
    </xf>
    <xf numFmtId="165" fontId="0" fillId="0" borderId="1" xfId="0" applyNumberFormat="1" applyFill="1" applyBorder="1" applyAlignment="1"/>
    <xf numFmtId="165" fontId="0" fillId="0" borderId="5" xfId="0" applyNumberFormat="1" applyBorder="1"/>
    <xf numFmtId="165" fontId="0" fillId="0" borderId="1" xfId="0" applyNumberFormat="1" applyFill="1" applyBorder="1"/>
    <xf numFmtId="0" fontId="9" fillId="0" borderId="1" xfId="0" applyFont="1" applyBorder="1"/>
    <xf numFmtId="0" fontId="5" fillId="0" borderId="2" xfId="0" applyFont="1" applyBorder="1" applyAlignment="1">
      <alignment wrapText="1"/>
    </xf>
    <xf numFmtId="0" fontId="5" fillId="0" borderId="2" xfId="0" applyFont="1" applyBorder="1"/>
    <xf numFmtId="0" fontId="10" fillId="0" borderId="1" xfId="0" applyFont="1" applyBorder="1"/>
    <xf numFmtId="0" fontId="5" fillId="0" borderId="3" xfId="0" applyFont="1" applyBorder="1"/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44" fontId="0" fillId="0" borderId="2" xfId="0" applyNumberFormat="1" applyBorder="1" applyAlignment="1"/>
    <xf numFmtId="44" fontId="0" fillId="0" borderId="4" xfId="0" applyNumberFormat="1" applyBorder="1" applyAlignment="1"/>
    <xf numFmtId="44" fontId="0" fillId="0" borderId="5" xfId="0" applyNumberFormat="1" applyBorder="1" applyAlignment="1"/>
    <xf numFmtId="44" fontId="5" fillId="0" borderId="2" xfId="0" applyNumberFormat="1" applyFont="1" applyBorder="1" applyAlignment="1"/>
    <xf numFmtId="0" fontId="1" fillId="0" borderId="1" xfId="0" applyFont="1" applyBorder="1" applyAlignment="1">
      <alignment horizontal="right"/>
    </xf>
    <xf numFmtId="0" fontId="0" fillId="0" borderId="1" xfId="0" applyBorder="1" applyAlignment="1"/>
    <xf numFmtId="0" fontId="0" fillId="0" borderId="5" xfId="0" applyBorder="1" applyAlignment="1">
      <alignment horizontal="center"/>
    </xf>
    <xf numFmtId="44" fontId="4" fillId="4" borderId="2" xfId="0" applyNumberFormat="1" applyFont="1" applyFill="1" applyBorder="1" applyAlignment="1"/>
    <xf numFmtId="44" fontId="4" fillId="4" borderId="5" xfId="0" applyNumberFormat="1" applyFont="1" applyFill="1" applyBorder="1" applyAlignment="1"/>
    <xf numFmtId="44" fontId="0" fillId="0" borderId="0" xfId="0" applyNumberFormat="1" applyFill="1" applyBorder="1" applyAlignment="1"/>
    <xf numFmtId="0" fontId="1" fillId="0" borderId="2" xfId="0" applyFont="1" applyBorder="1" applyAlignment="1"/>
    <xf numFmtId="0" fontId="1" fillId="0" borderId="5" xfId="0" applyFont="1" applyBorder="1" applyAlignment="1"/>
    <xf numFmtId="0" fontId="6" fillId="0" borderId="2" xfId="0" applyFont="1" applyFill="1" applyBorder="1" applyAlignment="1"/>
    <xf numFmtId="0" fontId="6" fillId="0" borderId="5" xfId="0" applyFont="1" applyFill="1" applyBorder="1" applyAlignment="1"/>
    <xf numFmtId="44" fontId="5" fillId="0" borderId="5" xfId="0" applyNumberFormat="1" applyFont="1" applyBorder="1" applyAlignment="1"/>
    <xf numFmtId="0" fontId="0" fillId="0" borderId="2" xfId="0" applyBorder="1" applyAlignment="1"/>
    <xf numFmtId="0" fontId="0" fillId="0" borderId="5" xfId="0" applyBorder="1" applyAlignment="1"/>
    <xf numFmtId="7" fontId="0" fillId="3" borderId="6" xfId="0" applyNumberFormat="1" applyFill="1" applyBorder="1" applyAlignment="1"/>
    <xf numFmtId="0" fontId="0" fillId="0" borderId="7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tabSelected="1" zoomScaleNormal="100" workbookViewId="0">
      <selection activeCell="G43" sqref="G43"/>
    </sheetView>
  </sheetViews>
  <sheetFormatPr defaultColWidth="9.140625" defaultRowHeight="12.75" x14ac:dyDescent="0.2"/>
  <cols>
    <col min="1" max="1" width="9.28515625" style="5" customWidth="1"/>
    <col min="2" max="2" width="46.5703125" style="5" customWidth="1"/>
    <col min="3" max="3" width="13" style="5" customWidth="1"/>
    <col min="4" max="4" width="9.7109375" style="5" customWidth="1"/>
    <col min="5" max="5" width="13.42578125" style="5" customWidth="1"/>
    <col min="6" max="6" width="11.7109375" style="5" customWidth="1"/>
    <col min="7" max="7" width="9.7109375" style="5" customWidth="1"/>
    <col min="8" max="8" width="11.7109375" style="5" customWidth="1"/>
    <col min="9" max="16384" width="9.140625" style="5"/>
  </cols>
  <sheetData>
    <row r="1" spans="1:8" x14ac:dyDescent="0.2">
      <c r="A1" s="6" t="s">
        <v>25</v>
      </c>
      <c r="B1" s="23"/>
      <c r="C1" s="6" t="s">
        <v>17</v>
      </c>
      <c r="D1" s="20" t="s">
        <v>26</v>
      </c>
      <c r="E1" s="20"/>
    </row>
    <row r="2" spans="1:8" x14ac:dyDescent="0.2">
      <c r="C2" s="6" t="s">
        <v>18</v>
      </c>
      <c r="D2" s="44" t="s">
        <v>27</v>
      </c>
      <c r="E2" s="32"/>
    </row>
    <row r="3" spans="1:8" x14ac:dyDescent="0.2">
      <c r="B3" s="6" t="s">
        <v>21</v>
      </c>
    </row>
    <row r="4" spans="1:8" x14ac:dyDescent="0.2">
      <c r="A4" s="1"/>
      <c r="B4" s="1"/>
      <c r="C4" s="1"/>
      <c r="D4" s="1"/>
      <c r="E4" s="1"/>
      <c r="F4" s="1"/>
      <c r="G4" s="1"/>
      <c r="H4" s="1"/>
    </row>
    <row r="5" spans="1:8" s="7" customFormat="1" x14ac:dyDescent="0.2">
      <c r="A5" s="2" t="s">
        <v>0</v>
      </c>
      <c r="B5" s="3" t="s">
        <v>1</v>
      </c>
      <c r="C5" s="2" t="s">
        <v>3</v>
      </c>
      <c r="D5" s="3" t="s">
        <v>4</v>
      </c>
      <c r="E5" s="2" t="s">
        <v>5</v>
      </c>
      <c r="F5" s="2" t="s">
        <v>6</v>
      </c>
      <c r="G5" s="2" t="s">
        <v>22</v>
      </c>
      <c r="H5" s="2" t="s">
        <v>2</v>
      </c>
    </row>
    <row r="6" spans="1:8" s="7" customFormat="1" x14ac:dyDescent="0.2">
      <c r="A6" s="59">
        <v>41841</v>
      </c>
      <c r="B6" s="33" t="s">
        <v>33</v>
      </c>
      <c r="C6" s="27">
        <v>330.78</v>
      </c>
      <c r="D6" s="36"/>
      <c r="E6" s="27"/>
      <c r="F6" s="27">
        <v>525.5</v>
      </c>
      <c r="G6" s="27"/>
      <c r="H6" s="40">
        <f>SUM(C6:G6)</f>
        <v>856.28</v>
      </c>
    </row>
    <row r="7" spans="1:8" s="7" customFormat="1" x14ac:dyDescent="0.2">
      <c r="A7" s="59"/>
      <c r="B7" s="33"/>
      <c r="C7" s="27"/>
      <c r="D7" s="36"/>
      <c r="E7" s="27"/>
      <c r="F7" s="27"/>
      <c r="G7" s="27"/>
      <c r="H7" s="40">
        <f t="shared" ref="H7:H14" si="0">SUM(C7:G7)</f>
        <v>0</v>
      </c>
    </row>
    <row r="8" spans="1:8" s="7" customFormat="1" x14ac:dyDescent="0.2">
      <c r="A8" s="59"/>
      <c r="B8" s="33"/>
      <c r="C8" s="27"/>
      <c r="D8" s="27"/>
      <c r="E8" s="27"/>
      <c r="F8" s="27"/>
      <c r="G8" s="27"/>
      <c r="H8" s="40">
        <f t="shared" si="0"/>
        <v>0</v>
      </c>
    </row>
    <row r="9" spans="1:8" x14ac:dyDescent="0.2">
      <c r="A9" s="59"/>
      <c r="B9" s="34"/>
      <c r="C9" s="28"/>
      <c r="D9" s="28"/>
      <c r="E9" s="28"/>
      <c r="F9" s="28"/>
      <c r="G9" s="37"/>
      <c r="H9" s="40">
        <f t="shared" si="0"/>
        <v>0</v>
      </c>
    </row>
    <row r="10" spans="1:8" x14ac:dyDescent="0.2">
      <c r="A10" s="55"/>
      <c r="B10" s="50"/>
      <c r="C10" s="28"/>
      <c r="D10" s="28"/>
      <c r="E10" s="28"/>
      <c r="F10" s="28"/>
      <c r="G10" s="28"/>
      <c r="H10" s="40">
        <f t="shared" si="0"/>
        <v>0</v>
      </c>
    </row>
    <row r="11" spans="1:8" x14ac:dyDescent="0.2">
      <c r="A11" s="56"/>
      <c r="B11" s="34"/>
      <c r="C11" s="28"/>
      <c r="D11" s="28"/>
      <c r="E11" s="28"/>
      <c r="F11" s="28"/>
      <c r="G11" s="37"/>
      <c r="H11" s="40">
        <f t="shared" si="0"/>
        <v>0</v>
      </c>
    </row>
    <row r="12" spans="1:8" x14ac:dyDescent="0.2">
      <c r="A12" s="57"/>
      <c r="B12" s="35"/>
      <c r="C12" s="28"/>
      <c r="D12" s="28"/>
      <c r="E12" s="28"/>
      <c r="F12" s="28"/>
      <c r="G12" s="28"/>
      <c r="H12" s="40">
        <f t="shared" si="0"/>
        <v>0</v>
      </c>
    </row>
    <row r="13" spans="1:8" x14ac:dyDescent="0.2">
      <c r="A13" s="58"/>
      <c r="B13" s="51"/>
      <c r="C13" s="28"/>
      <c r="D13" s="28"/>
      <c r="E13" s="28"/>
      <c r="F13" s="28"/>
      <c r="G13" s="37"/>
      <c r="H13" s="40">
        <f t="shared" si="0"/>
        <v>0</v>
      </c>
    </row>
    <row r="14" spans="1:8" x14ac:dyDescent="0.2">
      <c r="A14" s="58"/>
      <c r="B14" s="52"/>
      <c r="C14" s="53"/>
      <c r="D14" s="53"/>
      <c r="E14" s="53"/>
      <c r="F14" s="54"/>
      <c r="G14" s="39"/>
      <c r="H14" s="40">
        <f t="shared" si="0"/>
        <v>0</v>
      </c>
    </row>
    <row r="15" spans="1:8" x14ac:dyDescent="0.2">
      <c r="A15" s="48"/>
      <c r="B15" s="1"/>
      <c r="C15" s="1"/>
      <c r="D15" s="1"/>
      <c r="E15" s="1"/>
      <c r="F15" s="77" t="s">
        <v>2</v>
      </c>
      <c r="G15" s="78"/>
      <c r="H15" s="30">
        <f>SUM(H6:H14)</f>
        <v>856.28</v>
      </c>
    </row>
    <row r="16" spans="1:8" x14ac:dyDescent="0.2">
      <c r="F16" s="14"/>
      <c r="G16" s="7"/>
      <c r="H16" s="16"/>
    </row>
    <row r="17" spans="1:11" x14ac:dyDescent="0.2">
      <c r="A17" s="7"/>
      <c r="B17" s="8" t="s">
        <v>7</v>
      </c>
    </row>
    <row r="18" spans="1:11" x14ac:dyDescent="0.2">
      <c r="A18" s="2" t="s">
        <v>0</v>
      </c>
      <c r="B18" s="24" t="s">
        <v>8</v>
      </c>
      <c r="C18" s="70" t="s">
        <v>9</v>
      </c>
      <c r="D18" s="79"/>
      <c r="E18" s="70" t="s">
        <v>10</v>
      </c>
      <c r="F18" s="71"/>
      <c r="G18" s="72"/>
      <c r="H18" s="2" t="s">
        <v>2</v>
      </c>
    </row>
    <row r="19" spans="1:11" x14ac:dyDescent="0.2">
      <c r="A19" s="46">
        <v>41841</v>
      </c>
      <c r="B19" s="66" t="s">
        <v>28</v>
      </c>
      <c r="C19" s="73"/>
      <c r="D19" s="75"/>
      <c r="E19" s="76" t="s">
        <v>29</v>
      </c>
      <c r="F19" s="74"/>
      <c r="G19" s="75"/>
      <c r="H19" s="62">
        <v>8.7799999999999994</v>
      </c>
    </row>
    <row r="20" spans="1:11" x14ac:dyDescent="0.2">
      <c r="A20" s="47">
        <v>41843</v>
      </c>
      <c r="B20" s="66" t="s">
        <v>28</v>
      </c>
      <c r="C20" s="4"/>
      <c r="D20" s="45"/>
      <c r="E20" s="67" t="s">
        <v>29</v>
      </c>
      <c r="F20" s="32"/>
      <c r="G20" s="45"/>
      <c r="H20" s="63">
        <v>11.63</v>
      </c>
      <c r="K20" s="10"/>
    </row>
    <row r="21" spans="1:11" x14ac:dyDescent="0.2">
      <c r="A21" s="46"/>
      <c r="B21" s="66"/>
      <c r="C21" s="73"/>
      <c r="D21" s="75"/>
      <c r="E21" s="76"/>
      <c r="F21" s="74"/>
      <c r="G21" s="75"/>
      <c r="H21" s="62"/>
    </row>
    <row r="22" spans="1:11" x14ac:dyDescent="0.2">
      <c r="A22" s="46"/>
      <c r="B22" s="66"/>
      <c r="C22" s="73"/>
      <c r="D22" s="75"/>
      <c r="E22" s="76"/>
      <c r="F22" s="74"/>
      <c r="G22" s="75"/>
      <c r="H22" s="62"/>
    </row>
    <row r="23" spans="1:11" x14ac:dyDescent="0.2">
      <c r="A23" s="46"/>
      <c r="B23" s="9"/>
      <c r="C23" s="73"/>
      <c r="D23" s="75"/>
      <c r="E23" s="73"/>
      <c r="F23" s="74"/>
      <c r="G23" s="75"/>
      <c r="H23" s="62"/>
    </row>
    <row r="24" spans="1:11" x14ac:dyDescent="0.2">
      <c r="A24" s="46"/>
      <c r="B24" s="9"/>
      <c r="C24" s="73"/>
      <c r="D24" s="75"/>
      <c r="E24" s="73"/>
      <c r="F24" s="74"/>
      <c r="G24" s="75"/>
      <c r="H24" s="62"/>
      <c r="I24" s="13"/>
    </row>
    <row r="25" spans="1:11" x14ac:dyDescent="0.2">
      <c r="A25" s="46"/>
      <c r="B25" s="9"/>
      <c r="C25" s="73"/>
      <c r="D25" s="75"/>
      <c r="E25" s="73"/>
      <c r="F25" s="74"/>
      <c r="G25" s="75"/>
      <c r="H25" s="62"/>
    </row>
    <row r="26" spans="1:11" x14ac:dyDescent="0.2">
      <c r="A26" s="49"/>
      <c r="B26" s="4"/>
      <c r="C26" s="88"/>
      <c r="D26" s="89"/>
      <c r="E26" s="73"/>
      <c r="F26" s="74"/>
      <c r="G26" s="75"/>
      <c r="H26" s="64"/>
    </row>
    <row r="27" spans="1:11" x14ac:dyDescent="0.2">
      <c r="A27" s="1"/>
      <c r="B27" s="4"/>
      <c r="C27" s="88"/>
      <c r="D27" s="89"/>
      <c r="E27" s="11"/>
      <c r="F27" s="77" t="s">
        <v>2</v>
      </c>
      <c r="G27" s="78"/>
      <c r="H27" s="12">
        <f>SUM(H19:H26)</f>
        <v>20.41</v>
      </c>
    </row>
    <row r="29" spans="1:11" x14ac:dyDescent="0.2">
      <c r="B29" s="17" t="s">
        <v>13</v>
      </c>
      <c r="F29" s="6" t="s">
        <v>11</v>
      </c>
      <c r="G29" s="6"/>
    </row>
    <row r="30" spans="1:11" x14ac:dyDescent="0.2">
      <c r="A30" s="2" t="s">
        <v>0</v>
      </c>
      <c r="B30" s="2" t="s">
        <v>1</v>
      </c>
      <c r="C30" s="2" t="s">
        <v>2</v>
      </c>
      <c r="E30" s="83" t="s">
        <v>12</v>
      </c>
      <c r="F30" s="84"/>
      <c r="G30" s="15"/>
      <c r="H30" s="2" t="s">
        <v>2</v>
      </c>
    </row>
    <row r="31" spans="1:11" x14ac:dyDescent="0.2">
      <c r="A31" s="60">
        <v>41843</v>
      </c>
      <c r="B31" s="26" t="s">
        <v>30</v>
      </c>
      <c r="C31" s="27">
        <v>19</v>
      </c>
      <c r="E31" s="85"/>
      <c r="F31" s="86"/>
      <c r="G31" s="26"/>
      <c r="H31" s="30">
        <f>G31*0.56</f>
        <v>0</v>
      </c>
    </row>
    <row r="32" spans="1:11" x14ac:dyDescent="0.2">
      <c r="A32" s="61"/>
      <c r="B32" s="25"/>
      <c r="C32" s="28"/>
      <c r="E32" s="76"/>
      <c r="F32" s="87"/>
      <c r="G32" s="43"/>
      <c r="H32" s="30">
        <f t="shared" ref="H32:H36" si="1">G32*0.565</f>
        <v>0</v>
      </c>
    </row>
    <row r="33" spans="1:8" x14ac:dyDescent="0.2">
      <c r="A33" s="61"/>
      <c r="B33" s="25"/>
      <c r="C33" s="28"/>
      <c r="E33" s="76"/>
      <c r="F33" s="87"/>
      <c r="G33" s="43"/>
      <c r="H33" s="30">
        <f t="shared" si="1"/>
        <v>0</v>
      </c>
    </row>
    <row r="34" spans="1:8" x14ac:dyDescent="0.2">
      <c r="A34" s="61"/>
      <c r="B34" s="25"/>
      <c r="C34" s="28"/>
      <c r="E34" s="76"/>
      <c r="F34" s="87"/>
      <c r="G34" s="43"/>
      <c r="H34" s="30">
        <f t="shared" si="1"/>
        <v>0</v>
      </c>
    </row>
    <row r="35" spans="1:8" x14ac:dyDescent="0.2">
      <c r="A35" s="61"/>
      <c r="B35" s="25"/>
      <c r="C35" s="28"/>
      <c r="E35" s="76"/>
      <c r="F35" s="87"/>
      <c r="G35" s="43"/>
      <c r="H35" s="30">
        <f t="shared" si="1"/>
        <v>0</v>
      </c>
    </row>
    <row r="36" spans="1:8" x14ac:dyDescent="0.2">
      <c r="A36" s="61"/>
      <c r="B36" s="25"/>
      <c r="C36" s="28"/>
      <c r="E36" s="76"/>
      <c r="F36" s="87"/>
      <c r="G36" s="43"/>
      <c r="H36" s="30">
        <f t="shared" si="1"/>
        <v>0</v>
      </c>
    </row>
    <row r="37" spans="1:8" x14ac:dyDescent="0.2">
      <c r="A37" s="22"/>
      <c r="B37" s="38" t="s">
        <v>2</v>
      </c>
      <c r="C37" s="40">
        <f>SUM(C31:C36)</f>
        <v>19</v>
      </c>
      <c r="E37" s="80"/>
      <c r="F37" s="81"/>
      <c r="G37" s="21" t="s">
        <v>2</v>
      </c>
      <c r="H37" s="30">
        <f>SUM(H31:H36)</f>
        <v>0</v>
      </c>
    </row>
    <row r="38" spans="1:8" ht="13.5" thickBot="1" x14ac:dyDescent="0.25">
      <c r="B38" s="82"/>
      <c r="C38" s="82"/>
      <c r="D38" s="18"/>
    </row>
    <row r="39" spans="1:8" ht="13.5" thickBot="1" x14ac:dyDescent="0.25">
      <c r="B39" s="41" t="s">
        <v>19</v>
      </c>
      <c r="C39" s="41" t="s">
        <v>20</v>
      </c>
      <c r="D39" s="16"/>
      <c r="E39" s="6" t="s">
        <v>14</v>
      </c>
      <c r="G39" s="90">
        <f>H15+H27+H37+C37</f>
        <v>895.68999999999994</v>
      </c>
      <c r="H39" s="91"/>
    </row>
    <row r="40" spans="1:8" x14ac:dyDescent="0.2">
      <c r="B40" s="68" t="s">
        <v>31</v>
      </c>
      <c r="C40" s="42">
        <v>875.28</v>
      </c>
      <c r="D40" s="19"/>
      <c r="E40" s="10"/>
    </row>
    <row r="41" spans="1:8" ht="15" x14ac:dyDescent="0.25">
      <c r="B41" s="65" t="s">
        <v>32</v>
      </c>
      <c r="C41" s="29">
        <v>20.41</v>
      </c>
    </row>
    <row r="42" spans="1:8" x14ac:dyDescent="0.2">
      <c r="B42" s="35"/>
      <c r="C42" s="29"/>
      <c r="E42" s="6" t="s">
        <v>15</v>
      </c>
      <c r="G42" s="20"/>
      <c r="H42" s="20"/>
    </row>
    <row r="43" spans="1:8" x14ac:dyDescent="0.2">
      <c r="B43" s="35"/>
      <c r="C43" s="29"/>
      <c r="E43" s="6" t="s">
        <v>16</v>
      </c>
      <c r="G43" s="20" t="s">
        <v>35</v>
      </c>
      <c r="H43" s="31"/>
    </row>
    <row r="44" spans="1:8" x14ac:dyDescent="0.2">
      <c r="E44" s="6" t="s">
        <v>24</v>
      </c>
      <c r="G44" s="69" t="s">
        <v>34</v>
      </c>
      <c r="H44" s="31"/>
    </row>
    <row r="45" spans="1:8" x14ac:dyDescent="0.2">
      <c r="A45" s="5" t="s">
        <v>23</v>
      </c>
    </row>
  </sheetData>
  <mergeCells count="29">
    <mergeCell ref="G39:H39"/>
    <mergeCell ref="E33:F33"/>
    <mergeCell ref="E34:F34"/>
    <mergeCell ref="E35:F35"/>
    <mergeCell ref="E36:F36"/>
    <mergeCell ref="E24:G24"/>
    <mergeCell ref="E25:G25"/>
    <mergeCell ref="E22:G22"/>
    <mergeCell ref="E37:F37"/>
    <mergeCell ref="B38:C38"/>
    <mergeCell ref="E30:F30"/>
    <mergeCell ref="E31:F31"/>
    <mergeCell ref="E32:F32"/>
    <mergeCell ref="E26:G26"/>
    <mergeCell ref="F27:G27"/>
    <mergeCell ref="C26:D26"/>
    <mergeCell ref="C27:D27"/>
    <mergeCell ref="C24:D24"/>
    <mergeCell ref="C25:D25"/>
    <mergeCell ref="C22:D22"/>
    <mergeCell ref="C23:D23"/>
    <mergeCell ref="E18:G18"/>
    <mergeCell ref="E23:G23"/>
    <mergeCell ref="E21:G21"/>
    <mergeCell ref="C21:D21"/>
    <mergeCell ref="F15:G15"/>
    <mergeCell ref="E19:G19"/>
    <mergeCell ref="C18:D18"/>
    <mergeCell ref="C19:D19"/>
  </mergeCells>
  <phoneticPr fontId="0" type="noConversion"/>
  <printOptions horizontalCentered="1"/>
  <pageMargins left="0.25" right="0.25" top="0.25" bottom="0.25" header="0.25" footer="0.5"/>
  <pageSetup scale="96" orientation="landscape" horizontalDpi="200" verticalDpi="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CC005964035A439C5736C166499D1A" ma:contentTypeVersion="0" ma:contentTypeDescription="Create a new document." ma:contentTypeScope="" ma:versionID="32a7591f8ff99160258fee6f5a41271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D658A95-21AF-429A-A01F-5A080808D5BF}">
  <ds:schemaRefs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12C39CD-638F-439D-9AB5-C76CCD9FF3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5EDF4A-7C0D-413D-8F92-82D89BFD8E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Statement</vt:lpstr>
      <vt:lpstr>'Expense Statement'!Print_Area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Laake, Kathy</dc:creator>
  <cp:lastModifiedBy>rcline</cp:lastModifiedBy>
  <cp:lastPrinted>2010-10-22T15:52:27Z</cp:lastPrinted>
  <dcterms:created xsi:type="dcterms:W3CDTF">2000-10-27T00:30:29Z</dcterms:created>
  <dcterms:modified xsi:type="dcterms:W3CDTF">2014-09-25T13:59:50Z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  <property fmtid="{D5CDD505-2E9C-101B-9397-08002B2CF9AE}" pid="3" name="ContentTypeId">
    <vt:lpwstr>0x0101000ECC005964035A439C5736C166499D1A</vt:lpwstr>
  </property>
</Properties>
</file>